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115" windowHeight="7875" activeTab="0"/>
  </bookViews>
  <sheets>
    <sheet name="rok od 5 god." sheetId="4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<sst xmlns="http://schemas.openxmlformats.org/spreadsheetml/2006/main" count="40" uniqueCount="30">
  <si>
    <t>Red.br.</t>
  </si>
  <si>
    <t>Naziv katastarske općine</t>
  </si>
  <si>
    <t>PTC br.</t>
  </si>
  <si>
    <t>Broj katastarske čestice</t>
  </si>
  <si>
    <t>Br. ZK ul.</t>
  </si>
  <si>
    <t>Broj PL</t>
  </si>
  <si>
    <t>Površina (ha)</t>
  </si>
  <si>
    <t>Postotak uveć./umanj.</t>
  </si>
  <si>
    <t xml:space="preserve">ZK vlasništvo </t>
  </si>
  <si>
    <t>Napomena</t>
  </si>
  <si>
    <t>Način uporabe katastarske čestice  (katastarska kultura)</t>
  </si>
  <si>
    <t>RH</t>
  </si>
  <si>
    <t>1.</t>
  </si>
  <si>
    <t>Hercegovac</t>
  </si>
  <si>
    <t>2.</t>
  </si>
  <si>
    <t>3.</t>
  </si>
  <si>
    <t>4.</t>
  </si>
  <si>
    <t>Ladislav</t>
  </si>
  <si>
    <t>Palešnik</t>
  </si>
  <si>
    <t xml:space="preserve">Velika Trnava </t>
  </si>
  <si>
    <t>UKUPNO:</t>
  </si>
  <si>
    <t xml:space="preserve">Sveukupna površina u natječaju u ha: </t>
  </si>
  <si>
    <t xml:space="preserve">Sveukupna početna zakupnina u natječaju u kn: </t>
  </si>
  <si>
    <t>Ilovski Klokočevac</t>
  </si>
  <si>
    <t>Jedinična zakupnina cijena (kn)</t>
  </si>
  <si>
    <t>Početna zakupnina cijena (kn)</t>
  </si>
  <si>
    <t>1282/2</t>
  </si>
  <si>
    <t>ORANICA</t>
  </si>
  <si>
    <t>18,1647 ha</t>
  </si>
  <si>
    <t>Ukupna početna vrijednost poljoprivrednog zemljišta (kn)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</si>
</sst>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\ &quot;kn&quot;"/>
    <numFmt numFmtId="166" formatCode="#,##0.00\ _k_n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 wrapText="1"/>
      <protection/>
    </xf>
    <xf numFmtId="164" fontId="4" fillId="3" borderId="1" xfId="20" applyNumberFormat="1" applyFont="1" applyFill="1" applyBorder="1" applyAlignment="1">
      <alignment horizontal="right" vertical="center" wrapText="1"/>
      <protection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164" fontId="2" fillId="0" borderId="4" xfId="0" applyNumberFormat="1" applyFont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2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5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165" fontId="2" fillId="0" borderId="0" xfId="0" applyNumberFormat="1" applyFont="1" applyAlignment="1">
      <alignment wrapText="1"/>
    </xf>
    <xf numFmtId="165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66" fontId="4" fillId="0" borderId="1" xfId="0" applyNumberFormat="1" applyFont="1" applyBorder="1" applyAlignment="1">
      <alignment horizontal="right" vertical="center"/>
    </xf>
    <xf numFmtId="166" fontId="2" fillId="0" borderId="4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o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zoomScale="96" zoomScaleNormal="96" workbookViewId="0" topLeftCell="A1">
      <selection activeCell="J14" sqref="J14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5.8515625" style="1" customWidth="1"/>
    <col min="4" max="4" width="10.8515625" style="1" customWidth="1"/>
    <col min="5" max="5" width="6.57421875" style="1" customWidth="1"/>
    <col min="6" max="6" width="6.8515625" style="1" customWidth="1"/>
    <col min="7" max="7" width="13.00390625" style="1" customWidth="1"/>
    <col min="8" max="8" width="8.7109375" style="1" customWidth="1"/>
    <col min="9" max="9" width="14.7109375" style="1" customWidth="1"/>
    <col min="10" max="10" width="14.140625" style="1" customWidth="1"/>
    <col min="11" max="11" width="9.140625" style="1" hidden="1" customWidth="1"/>
    <col min="12" max="12" width="13.00390625" style="1" customWidth="1"/>
    <col min="13" max="13" width="9.140625" style="1" customWidth="1"/>
    <col min="14" max="14" width="13.7109375" style="1" customWidth="1"/>
    <col min="15" max="16384" width="9.140625" style="1" customWidth="1"/>
  </cols>
  <sheetData>
    <row r="1" spans="1:14" ht="76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10</v>
      </c>
      <c r="H1" s="7" t="s">
        <v>6</v>
      </c>
      <c r="I1" s="7" t="s">
        <v>24</v>
      </c>
      <c r="J1" s="7" t="s">
        <v>25</v>
      </c>
      <c r="K1" s="7" t="s">
        <v>7</v>
      </c>
      <c r="L1" s="7" t="s">
        <v>29</v>
      </c>
      <c r="M1" s="7" t="s">
        <v>8</v>
      </c>
      <c r="N1" s="7" t="s">
        <v>9</v>
      </c>
    </row>
    <row r="2" spans="1:14" ht="15">
      <c r="A2" s="5" t="s">
        <v>12</v>
      </c>
      <c r="B2" s="6" t="s">
        <v>13</v>
      </c>
      <c r="C2" s="6">
        <v>1</v>
      </c>
      <c r="D2" s="4">
        <v>1265</v>
      </c>
      <c r="E2" s="4">
        <v>653</v>
      </c>
      <c r="F2" s="4">
        <v>653</v>
      </c>
      <c r="G2" s="4" t="s">
        <v>27</v>
      </c>
      <c r="H2" s="24">
        <v>2.6701</v>
      </c>
      <c r="I2" s="20">
        <v>374</v>
      </c>
      <c r="J2" s="27">
        <f>H2*I2</f>
        <v>998.6174000000001</v>
      </c>
      <c r="K2" s="5"/>
      <c r="L2" s="29">
        <f>J2+K2</f>
        <v>998.6174000000001</v>
      </c>
      <c r="M2" s="4" t="s">
        <v>11</v>
      </c>
      <c r="N2" s="5"/>
    </row>
    <row r="3" spans="1:14" ht="15">
      <c r="A3" s="5" t="s">
        <v>14</v>
      </c>
      <c r="B3" s="6" t="s">
        <v>13</v>
      </c>
      <c r="C3" s="6">
        <v>2</v>
      </c>
      <c r="D3" s="4">
        <v>1267</v>
      </c>
      <c r="E3" s="4">
        <v>653</v>
      </c>
      <c r="F3" s="4">
        <v>653</v>
      </c>
      <c r="G3" s="4" t="s">
        <v>27</v>
      </c>
      <c r="H3" s="24">
        <v>4.6436</v>
      </c>
      <c r="I3" s="20">
        <v>374</v>
      </c>
      <c r="J3" s="27">
        <f>H3*I3</f>
        <v>1736.7064</v>
      </c>
      <c r="K3" s="5"/>
      <c r="L3" s="29">
        <f aca="true" t="shared" si="0" ref="L3:L5">J3+K3</f>
        <v>1736.7064</v>
      </c>
      <c r="M3" s="4" t="s">
        <v>11</v>
      </c>
      <c r="N3" s="5"/>
    </row>
    <row r="4" spans="1:14" ht="15">
      <c r="A4" s="5" t="s">
        <v>15</v>
      </c>
      <c r="B4" s="6" t="s">
        <v>13</v>
      </c>
      <c r="C4" s="6">
        <v>3</v>
      </c>
      <c r="D4" s="4">
        <v>1268</v>
      </c>
      <c r="E4" s="4">
        <v>653</v>
      </c>
      <c r="F4" s="4">
        <v>653</v>
      </c>
      <c r="G4" s="4" t="s">
        <v>27</v>
      </c>
      <c r="H4" s="24">
        <v>8.5771</v>
      </c>
      <c r="I4" s="20">
        <v>374</v>
      </c>
      <c r="J4" s="27">
        <f>H4*I4</f>
        <v>3207.8354</v>
      </c>
      <c r="K4" s="5"/>
      <c r="L4" s="29">
        <f t="shared" si="0"/>
        <v>3207.8354</v>
      </c>
      <c r="M4" s="4" t="s">
        <v>11</v>
      </c>
      <c r="N4" s="5"/>
    </row>
    <row r="5" spans="1:14" ht="15.75" thickBot="1">
      <c r="A5" s="5" t="s">
        <v>16</v>
      </c>
      <c r="B5" s="23" t="s">
        <v>17</v>
      </c>
      <c r="C5" s="6">
        <v>4</v>
      </c>
      <c r="D5" s="4" t="s">
        <v>26</v>
      </c>
      <c r="E5" s="4">
        <v>563</v>
      </c>
      <c r="F5" s="4">
        <v>294</v>
      </c>
      <c r="G5" s="4" t="s">
        <v>27</v>
      </c>
      <c r="H5" s="24">
        <v>2.2739</v>
      </c>
      <c r="I5" s="20">
        <v>374</v>
      </c>
      <c r="J5" s="27">
        <f aca="true" t="shared" si="1" ref="J5">H5*I5</f>
        <v>850.4386</v>
      </c>
      <c r="K5" s="5"/>
      <c r="L5" s="29">
        <f t="shared" si="0"/>
        <v>850.4386</v>
      </c>
      <c r="M5" s="4" t="s">
        <v>11</v>
      </c>
      <c r="N5" s="5"/>
    </row>
    <row r="6" spans="1:14" ht="15.75" thickBot="1">
      <c r="A6" s="2"/>
      <c r="B6" s="2"/>
      <c r="C6" s="2"/>
      <c r="D6" s="2"/>
      <c r="E6" s="2"/>
      <c r="F6" s="2"/>
      <c r="G6" s="13" t="s">
        <v>20</v>
      </c>
      <c r="H6" s="15">
        <f>SUM(H2:H5)</f>
        <v>18.1647</v>
      </c>
      <c r="I6" s="14"/>
      <c r="J6" s="28"/>
      <c r="K6" s="21"/>
      <c r="L6" s="30">
        <f>SUM(L2:L5)</f>
        <v>6793.5978</v>
      </c>
      <c r="M6" s="14"/>
      <c r="N6" s="2"/>
    </row>
    <row r="7" spans="1:14" ht="15">
      <c r="A7" s="3"/>
      <c r="B7" s="3"/>
      <c r="C7" s="3"/>
      <c r="D7" s="3"/>
      <c r="E7" s="3"/>
      <c r="F7" s="3"/>
      <c r="G7" s="3"/>
      <c r="H7" s="12"/>
      <c r="I7" s="3"/>
      <c r="J7" s="3"/>
      <c r="K7" s="3"/>
      <c r="L7" s="3"/>
      <c r="M7" s="22"/>
      <c r="N7" s="3"/>
    </row>
    <row r="8" spans="1:1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3" t="s">
        <v>21</v>
      </c>
      <c r="B9" s="3"/>
      <c r="C9" s="3"/>
      <c r="D9" s="3"/>
      <c r="E9" s="31" t="s">
        <v>28</v>
      </c>
      <c r="F9" s="31"/>
      <c r="G9" s="3"/>
      <c r="H9" s="3"/>
      <c r="I9" s="3"/>
      <c r="J9" s="3"/>
      <c r="K9" s="3"/>
      <c r="L9" s="3"/>
      <c r="M9" s="3"/>
      <c r="N9" s="3"/>
    </row>
    <row r="10" spans="1:7" ht="15">
      <c r="A10" s="1" t="s">
        <v>22</v>
      </c>
      <c r="D10" s="25"/>
      <c r="E10" s="26"/>
      <c r="F10" s="32">
        <v>6793.5978</v>
      </c>
      <c r="G10" s="32"/>
    </row>
    <row r="13" ht="15">
      <c r="I13" s="3"/>
    </row>
    <row r="14" ht="15">
      <c r="I14" s="3"/>
    </row>
  </sheetData>
  <mergeCells count="2">
    <mergeCell ref="E9:F9"/>
    <mergeCell ref="F10:G10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 topLeftCell="A4">
      <selection activeCell="D24" sqref="D24"/>
    </sheetView>
  </sheetViews>
  <sheetFormatPr defaultColWidth="9.140625" defaultRowHeight="15"/>
  <cols>
    <col min="1" max="1" width="13.28125" style="0" customWidth="1"/>
    <col min="2" max="2" width="10.7109375" style="0" customWidth="1"/>
    <col min="3" max="3" width="10.57421875" style="0" customWidth="1"/>
    <col min="4" max="4" width="12.28125" style="0" customWidth="1"/>
    <col min="5" max="5" width="11.421875" style="0" customWidth="1"/>
  </cols>
  <sheetData>
    <row r="1" spans="1:5" ht="45">
      <c r="A1" s="16" t="s">
        <v>13</v>
      </c>
      <c r="B1" s="17" t="s">
        <v>23</v>
      </c>
      <c r="C1" s="16" t="s">
        <v>17</v>
      </c>
      <c r="D1" s="16" t="s">
        <v>18</v>
      </c>
      <c r="E1" s="18" t="s">
        <v>19</v>
      </c>
    </row>
    <row r="2" spans="1:2" ht="15">
      <c r="A2" s="8">
        <v>0.194</v>
      </c>
      <c r="B2" s="10">
        <v>23.3926</v>
      </c>
    </row>
    <row r="3" spans="1:2" ht="15">
      <c r="A3" s="8">
        <v>0.1788</v>
      </c>
      <c r="B3" s="10">
        <v>17.8888</v>
      </c>
    </row>
    <row r="4" spans="1:2" ht="15">
      <c r="A4" s="8">
        <v>0.2543</v>
      </c>
      <c r="B4" s="10">
        <v>18.556</v>
      </c>
    </row>
    <row r="5" spans="1:2" ht="15">
      <c r="A5" s="8">
        <v>0.1791</v>
      </c>
      <c r="B5" s="10">
        <v>16.8727</v>
      </c>
    </row>
    <row r="6" spans="1:2" ht="15">
      <c r="A6" s="8">
        <v>6.1259</v>
      </c>
      <c r="B6" s="10">
        <v>16.8881</v>
      </c>
    </row>
    <row r="7" spans="1:2" ht="15">
      <c r="A7" s="8">
        <v>18.196</v>
      </c>
      <c r="B7" s="10">
        <v>16.5765</v>
      </c>
    </row>
    <row r="8" spans="1:2" ht="15">
      <c r="A8" s="8">
        <v>20.5008</v>
      </c>
      <c r="B8" s="10">
        <v>15.1538</v>
      </c>
    </row>
    <row r="9" spans="1:2" ht="15">
      <c r="A9" s="8">
        <v>18.6336</v>
      </c>
      <c r="B9" s="10">
        <v>4.7414</v>
      </c>
    </row>
    <row r="10" spans="1:2" ht="15">
      <c r="A10" s="8">
        <v>22.4541</v>
      </c>
      <c r="B10" s="10">
        <v>5.7721</v>
      </c>
    </row>
    <row r="11" spans="1:2" ht="15">
      <c r="A11" s="8">
        <v>0.8037</v>
      </c>
      <c r="B11" s="11">
        <v>17.5371</v>
      </c>
    </row>
    <row r="12" spans="1:2" ht="15">
      <c r="A12" s="8"/>
      <c r="B12" s="10">
        <v>0.0664</v>
      </c>
    </row>
    <row r="13" spans="1:2" ht="15">
      <c r="A13" s="8">
        <v>6.4323</v>
      </c>
      <c r="B13" s="10">
        <v>5.6348</v>
      </c>
    </row>
    <row r="14" ht="15">
      <c r="A14" s="8"/>
    </row>
    <row r="15" ht="15">
      <c r="A15" s="8">
        <v>18.8213</v>
      </c>
    </row>
    <row r="16" ht="15">
      <c r="A16" s="8">
        <v>3.9688</v>
      </c>
    </row>
    <row r="17" ht="15">
      <c r="A17" s="8">
        <v>2.4619</v>
      </c>
    </row>
    <row r="18" ht="15">
      <c r="A18" s="8">
        <v>8.3407</v>
      </c>
    </row>
    <row r="19" ht="15">
      <c r="A19" s="8">
        <v>12.5746</v>
      </c>
    </row>
    <row r="20" ht="15">
      <c r="A20" s="8">
        <v>13.2873</v>
      </c>
    </row>
    <row r="21" ht="15">
      <c r="A21" s="8">
        <v>11.6963</v>
      </c>
    </row>
    <row r="22" ht="15">
      <c r="A22" s="8">
        <v>9.9935</v>
      </c>
    </row>
    <row r="23" ht="15">
      <c r="A23" s="8">
        <v>10.5675</v>
      </c>
    </row>
    <row r="24" ht="15">
      <c r="A24" s="9">
        <v>11.5239</v>
      </c>
    </row>
    <row r="25" ht="15">
      <c r="A25" s="9">
        <v>11.2153</v>
      </c>
    </row>
    <row r="26" ht="15">
      <c r="A26" s="5"/>
    </row>
    <row r="27" ht="15">
      <c r="A27" s="9">
        <v>11.3067</v>
      </c>
    </row>
    <row r="28" ht="15">
      <c r="A28" s="5"/>
    </row>
    <row r="29" ht="15">
      <c r="A29" s="9">
        <v>14.5608</v>
      </c>
    </row>
    <row r="30" ht="15">
      <c r="A30" s="5"/>
    </row>
    <row r="31" ht="15">
      <c r="A31" s="9">
        <v>7.7424</v>
      </c>
    </row>
    <row r="32" ht="15">
      <c r="A32" s="5"/>
    </row>
    <row r="33" ht="15">
      <c r="A33" s="9">
        <v>14.6304</v>
      </c>
    </row>
    <row r="34" ht="15">
      <c r="A34" s="5"/>
    </row>
    <row r="35" ht="15">
      <c r="A35" s="9">
        <v>9.8975</v>
      </c>
    </row>
    <row r="36" ht="15">
      <c r="A36" s="5"/>
    </row>
    <row r="37" ht="15">
      <c r="A37" s="9">
        <v>10.029</v>
      </c>
    </row>
    <row r="38" ht="15">
      <c r="A38" s="9">
        <v>8.7797</v>
      </c>
    </row>
    <row r="39" ht="15">
      <c r="A39" s="9">
        <v>18.9893</v>
      </c>
    </row>
    <row r="40" ht="15">
      <c r="A40" s="9">
        <v>18.9424</v>
      </c>
    </row>
    <row r="41" ht="15">
      <c r="A41" s="19">
        <f>SUM(A2:A40)</f>
        <v>323.2819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Hercegovac</dc:creator>
  <cp:keywords/>
  <dc:description/>
  <cp:lastModifiedBy>Općina Hercegovac</cp:lastModifiedBy>
  <cp:lastPrinted>2022-03-10T10:46:07Z</cp:lastPrinted>
  <dcterms:created xsi:type="dcterms:W3CDTF">2020-11-10T07:10:46Z</dcterms:created>
  <dcterms:modified xsi:type="dcterms:W3CDTF">2022-04-07T11:07:37Z</dcterms:modified>
  <cp:category/>
  <cp:version/>
  <cp:contentType/>
  <cp:contentStatus/>
</cp:coreProperties>
</file>